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<sst xmlns="http://schemas.openxmlformats.org/spreadsheetml/2006/main" count="111" uniqueCount="40">
  <si>
    <t>UWAGA! POWYŻSZY FORMULARZ CENOWY ZAWIERA AUTOMATYCZNE FUNKCJE - NALEŻY UZUPEŁNIĆ KOLUMNY X, Y, B i V. ZAMAWIAJĄCY ZAZNACZA, ŻE NINIEJSZY FORMULARZ JEST TYLKO WZOREM I TO DO WYKONAWCY NALEŻY PRAWIDŁOWE OBLICZENIE CENY</t>
  </si>
  <si>
    <t>Załącznik nr 2 do SIWZ</t>
  </si>
  <si>
    <t/>
  </si>
  <si>
    <t>X</t>
  </si>
  <si>
    <t>Y</t>
  </si>
  <si>
    <t>A1</t>
  </si>
  <si>
    <t>A2</t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</si>
  <si>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</si>
  <si>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</si>
  <si>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</si>
  <si>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</si>
  <si>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</si>
  <si>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</si>
  <si>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</si>
  <si>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</si>
  <si>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</si>
  <si>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Nazwa</t>
  </si>
  <si>
    <t>Opis</t>
  </si>
  <si>
    <t>Jedn. miary</t>
  </si>
  <si>
    <t>Wojewódzki Szpital Specjalistyczny w Olsztynie</t>
  </si>
  <si>
    <t>Ilość suma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</si>
  <si>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</si>
  <si>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</si>
  <si>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</si>
  <si>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</si>
  <si>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</si>
  <si>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</si>
  <si>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SZT</t>
  </si>
  <si>
    <t>Wartośc netto:</t>
  </si>
  <si>
    <t>Wartośc VAT:</t>
  </si>
  <si>
    <t>Wartośc brutto:</t>
  </si>
  <si>
    <t>Podpis osoby uzupełniającej formularz oraz data</t>
  </si>
  <si>
    <t xml:space="preserve">Pieluchomajtki dla noworodków o wadze od 800g do 2 kg.
Muszą przepuszczać powietrze oraz posiadać wkład do zatrzymania wilgoci i szkodliwych substancji zawartych w moczu.
Rzepy samomocujące muszą być wykonane z elastycznego włókna, nie mogą zawierać lateksu i muszą być wielokrotnego zapinania. Pieluchy muszą posiadać wewnętrzne falbanki (zakładki) stanowiące zabezpieczenie przed przeciekaniem z boku. Pieluchy muszą posiadać wycięcie na kikut pępowiny, chroniące to miejsce przed podrażnieniami.
</t>
  </si>
  <si>
    <t xml:space="preserve">Pieluchomajtki dla noworodków o wadze od 2 kg do 5 kg.
Muszą przepuszczać powietrze oraz posiadać wkład do zatrzymania wilgoci i szkodliwych substancji zawartych w moczu.
Rzepy samomocujące muszą być wykonane z elastycznego włókna, nie mogą zawierać lateksu i muszą być wielokrotnego zapinania. Pieluchy muszą posiadać wewnętrzne falbanki (zakładki) stanowiące zabezpieczenie przed przeciekaniem z boku. Pieluchy muszą posiadać wycięcie na kikut pępowiny, chroniące to miejsce przed podrażnieniami.
</t>
  </si>
  <si>
    <t>Samodzielny Publiczny Zakład Pielęgnacyjno-Opiekuńczy w Reszlu</t>
  </si>
  <si>
    <t>Pieluchomajtki dla dorosłych - obwód w pasie: min 80 - max110 cm (+/- 10cm).
Warstwa zewnetrzna musi być wykonana z mocnego, miękkiego  i nieprzemakalnego laminatu. 
Zakładki boczne muszą posiadać anatomiczny kształt. Muszą posiadać paski mocujące (zapięcia) wykonane z taśmy klejącej lub rzepy, zapinane na biodrach, wielokrotnego zapinania. Muszą posiadać falbanki (zakładki) wewnętrzne stanowiące zabezpieczenie przed przeciekaniem z boku. Muszą posiadać absorbent neutralizujący nieprzyjemny zapach.</t>
  </si>
  <si>
    <t>Pieluchomajtki dla dorosłych - obwód w pasie: 110-150 cm (+/- 10cm).
Warstwa zewnetrzna musi być wykonana z mocnego, miękkiego  i nieprzemakalnego laminatu. 
Zakładki boczne muszą posiadać anatomiczny kształt. Muszą posiadać paski mocujące (zapięcia) wykonane z taśmy klejącej lub rzepy, zapinane na biodrach, wielokrotnego zapinania. Muszą posiadać falbanki (zakładki) wewnętrzne stanowiące zabezpieczenie przed przeciekaniem z boku. Muszą posiadać absorbent neutralizujący nieprzyjemny zapach.</t>
  </si>
  <si>
    <t>Pieluchomajtki dla dorosłych - obwód w pasie: min 140-max170 cm (+/- 10cm).
Warstwa zewnetrzna musi być wykonana z mocnego, miękkiego  i nieprzemakalnego laminatu.
Zakładki boczne muszą posiadać anatomiczny kształt. Muszą posiadać paski mocujące (zapięcia) wykonane z taśmy klejącej lub rzepy, zapinane na biodrach, wielokrotnego zapinania. Muszą posiadać falbanki (zakładki) wewnętrzne stanowiące zabezpieczenie przed przeciekaniem z boku. Muszą posiadać absorbent neutralizujący nieprzyjemny zapach.</t>
  </si>
  <si>
    <t>WZÓR FORMULARZA CENOWEGO - DZPZ/333/8PN/2017 - Pakiet nr 1</t>
  </si>
  <si>
    <t>WZÓR FORMULARZA CENOWEGO - DZPZ/333/8PN/2017 - Pakiet nr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</si>
</sst>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</numFmts>
  <fonts count="3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165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right" vertical="center" wrapText="1"/>
      <protection locked="0"/>
    </xf>
    <xf numFmtId="0" fontId="0" fillId="0" borderId="28" xfId="0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18.00390625" style="0" customWidth="1"/>
    <col min="4" max="4" width="25.00390625" style="0" bestFit="1" customWidth="1"/>
    <col min="5" max="5" width="10.00390625" style="0" bestFit="1" customWidth="1"/>
    <col min="6" max="8" width="14.00390625" style="0" bestFit="1" customWidth="1"/>
    <col min="9" max="10" width="18.00390625" style="0" bestFit="1" customWidth="1"/>
    <col min="11" max="11" width="10.00390625" style="0" bestFit="1" customWidth="1"/>
    <col min="12" max="14" width="18.00390625" style="0" bestFit="1" customWidth="1"/>
  </cols>
  <sheetData>
    <row r="1" spans="1:14" ht="24.75" customHeight="1">
      <c r="A1" s="30" t="s">
        <v>1</v>
      </c>
      <c r="B1" s="31"/>
      <c r="C1" s="31"/>
      <c r="D1" s="31"/>
      <c r="E1" s="32"/>
      <c r="I1" s="24" t="s">
        <v>0</v>
      </c>
      <c r="J1" s="25"/>
      <c r="K1" s="25"/>
      <c r="L1" s="25"/>
      <c r="M1" s="25"/>
      <c r="N1" s="26"/>
    </row>
    <row r="2" spans="1:14" ht="34.5" customHeight="1">
      <c r="A2" s="30" t="s">
        <v>38</v>
      </c>
      <c r="B2" s="31"/>
      <c r="C2" s="31"/>
      <c r="D2" s="31"/>
      <c r="E2" s="32"/>
      <c r="I2" s="27"/>
      <c r="J2" s="28"/>
      <c r="K2" s="28"/>
      <c r="L2" s="28"/>
      <c r="M2" s="28"/>
      <c r="N2" s="29"/>
    </row>
    <row r="3" spans="1:14" ht="19.5" customHeight="1">
      <c r="A3" s="2" t="s">
        <v>2</v>
      </c>
      <c r="B3" s="2" t="s">
        <v>2</v>
      </c>
      <c r="C3" s="3" t="s">
        <v>3</v>
      </c>
      <c r="D3" s="3" t="s">
        <v>4</v>
      </c>
      <c r="E3" s="3" t="s">
        <v>2</v>
      </c>
      <c r="F3" s="4" t="s">
        <v>5</v>
      </c>
      <c r="G3" s="4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4" ht="71.25" customHeight="1">
      <c r="A4" s="2" t="s">
        <v>14</v>
      </c>
      <c r="B4" s="2" t="s">
        <v>15</v>
      </c>
      <c r="C4" s="3" t="s">
        <v>16</v>
      </c>
      <c r="D4" s="3" t="s">
        <v>17</v>
      </c>
      <c r="E4" s="3" t="s">
        <v>18</v>
      </c>
      <c r="F4" s="4" t="s">
        <v>19</v>
      </c>
      <c r="G4" s="19" t="s">
        <v>34</v>
      </c>
      <c r="H4" s="3" t="s">
        <v>20</v>
      </c>
      <c r="I4" s="3" t="s">
        <v>21</v>
      </c>
      <c r="J4" s="3" t="s">
        <v>22</v>
      </c>
      <c r="K4" s="3" t="s">
        <v>23</v>
      </c>
      <c r="L4" s="3" t="s">
        <v>24</v>
      </c>
      <c r="M4" s="3" t="s">
        <v>25</v>
      </c>
      <c r="N4" s="5" t="s">
        <v>26</v>
      </c>
    </row>
    <row r="5" spans="1:14" ht="192.75" customHeight="1">
      <c r="A5" s="6">
        <v>1</v>
      </c>
      <c r="B5" s="7" t="s">
        <v>32</v>
      </c>
      <c r="C5" s="8" t="s">
        <v>2</v>
      </c>
      <c r="D5" s="8" t="s">
        <v>2</v>
      </c>
      <c r="E5" s="1" t="s">
        <v>27</v>
      </c>
      <c r="F5" s="17">
        <v>2600</v>
      </c>
      <c r="G5" s="9"/>
      <c r="H5" s="17">
        <f>F5+G5</f>
        <v>2600</v>
      </c>
      <c r="I5" s="10"/>
      <c r="J5" s="11">
        <f>ROUND(H5*I5,2)</f>
        <v>0</v>
      </c>
      <c r="K5" s="12"/>
      <c r="L5" s="11">
        <f>ROUND((J5*K5)/100,2)</f>
        <v>0</v>
      </c>
      <c r="M5" s="13">
        <f>ROUND(N5/H5,2)</f>
        <v>0</v>
      </c>
      <c r="N5" s="14">
        <f>J5+L5</f>
        <v>0</v>
      </c>
    </row>
    <row r="6" spans="1:14" ht="211.5" customHeight="1">
      <c r="A6" s="6">
        <v>2</v>
      </c>
      <c r="B6" s="7" t="s">
        <v>33</v>
      </c>
      <c r="C6" s="8" t="s">
        <v>2</v>
      </c>
      <c r="D6" s="8" t="s">
        <v>2</v>
      </c>
      <c r="E6" s="1" t="s">
        <v>27</v>
      </c>
      <c r="F6" s="9">
        <v>3900</v>
      </c>
      <c r="G6" s="9"/>
      <c r="H6" s="17">
        <f>F6+G6</f>
        <v>3900</v>
      </c>
      <c r="I6" s="10"/>
      <c r="J6" s="11">
        <f>ROUND(H6*I6,2)</f>
        <v>0</v>
      </c>
      <c r="K6" s="12"/>
      <c r="L6" s="11">
        <f>ROUND((J6*K6)/100,2)</f>
        <v>0</v>
      </c>
      <c r="M6" s="13">
        <f>ROUND(N6/H6,2)</f>
        <v>0</v>
      </c>
      <c r="N6" s="14">
        <f>J6+L6</f>
        <v>0</v>
      </c>
    </row>
    <row r="7" spans="1:14" ht="12.75">
      <c r="A7" s="15" t="s">
        <v>2</v>
      </c>
      <c r="B7" s="15" t="s">
        <v>2</v>
      </c>
      <c r="C7" s="15" t="s">
        <v>2</v>
      </c>
      <c r="D7" s="15" t="s">
        <v>2</v>
      </c>
      <c r="E7" s="15" t="s">
        <v>2</v>
      </c>
      <c r="F7" s="15" t="s">
        <v>2</v>
      </c>
      <c r="G7" s="15" t="s">
        <v>2</v>
      </c>
      <c r="H7" s="33" t="s">
        <v>28</v>
      </c>
      <c r="I7" s="34"/>
      <c r="J7" s="16">
        <f>SUM(J5:J6)</f>
        <v>0</v>
      </c>
      <c r="K7" s="15" t="s">
        <v>2</v>
      </c>
      <c r="L7" s="15" t="s">
        <v>2</v>
      </c>
      <c r="M7" s="15" t="s">
        <v>2</v>
      </c>
      <c r="N7" s="15" t="s">
        <v>2</v>
      </c>
    </row>
    <row r="8" spans="10:12" ht="12.75">
      <c r="J8" s="33" t="s">
        <v>29</v>
      </c>
      <c r="K8" s="34"/>
      <c r="L8" s="16">
        <f>SUM(L5:L6)</f>
        <v>0</v>
      </c>
    </row>
    <row r="9" spans="12:14" ht="12.75">
      <c r="L9" s="33" t="s">
        <v>30</v>
      </c>
      <c r="M9" s="34"/>
      <c r="N9" s="16">
        <f>SUM(N5:N6)</f>
        <v>0</v>
      </c>
    </row>
    <row r="10" spans="1:14" ht="49.5" customHeight="1">
      <c r="A10" s="20"/>
      <c r="B10" s="20"/>
      <c r="C10" s="20"/>
      <c r="D10" s="20"/>
      <c r="E10" s="20"/>
      <c r="F10" s="20"/>
      <c r="I10" s="21" t="s">
        <v>31</v>
      </c>
      <c r="J10" s="22"/>
      <c r="K10" s="22"/>
      <c r="L10" s="22"/>
      <c r="M10" s="22"/>
      <c r="N10" s="23"/>
    </row>
  </sheetData>
  <sheetProtection/>
  <mergeCells count="8">
    <mergeCell ref="A10:F10"/>
    <mergeCell ref="I10:N10"/>
    <mergeCell ref="I1:N2"/>
    <mergeCell ref="A1:E1"/>
    <mergeCell ref="A2:E2"/>
    <mergeCell ref="H7:I7"/>
    <mergeCell ref="J8:K8"/>
    <mergeCell ref="L9:M9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7">
      <selection activeCell="J12" sqref="J12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16.00390625" style="0" customWidth="1"/>
    <col min="4" max="4" width="16.421875" style="0" customWidth="1"/>
    <col min="5" max="5" width="10.00390625" style="0" bestFit="1" customWidth="1"/>
    <col min="6" max="8" width="14.00390625" style="0" bestFit="1" customWidth="1"/>
    <col min="9" max="10" width="18.00390625" style="0" bestFit="1" customWidth="1"/>
    <col min="11" max="11" width="10.00390625" style="0" bestFit="1" customWidth="1"/>
    <col min="12" max="14" width="18.00390625" style="0" bestFit="1" customWidth="1"/>
  </cols>
  <sheetData>
    <row r="1" spans="1:14" ht="24.75" customHeight="1">
      <c r="A1" s="30" t="s">
        <v>1</v>
      </c>
      <c r="B1" s="31"/>
      <c r="C1" s="31"/>
      <c r="D1" s="31"/>
      <c r="E1" s="32"/>
      <c r="I1" s="24" t="s">
        <v>0</v>
      </c>
      <c r="J1" s="25"/>
      <c r="K1" s="25"/>
      <c r="L1" s="25"/>
      <c r="M1" s="25"/>
      <c r="N1" s="26"/>
    </row>
    <row r="2" spans="1:14" ht="34.5" customHeight="1">
      <c r="A2" s="30" t="s">
        <v>39</v>
      </c>
      <c r="B2" s="31"/>
      <c r="C2" s="31"/>
      <c r="D2" s="31"/>
      <c r="E2" s="32"/>
      <c r="I2" s="27"/>
      <c r="J2" s="28"/>
      <c r="K2" s="28"/>
      <c r="L2" s="28"/>
      <c r="M2" s="28"/>
      <c r="N2" s="29"/>
    </row>
    <row r="3" spans="1:14" ht="19.5" customHeight="1">
      <c r="A3" s="2" t="s">
        <v>2</v>
      </c>
      <c r="B3" s="2" t="s">
        <v>2</v>
      </c>
      <c r="C3" s="3" t="s">
        <v>3</v>
      </c>
      <c r="D3" s="3" t="s">
        <v>4</v>
      </c>
      <c r="E3" s="3" t="s">
        <v>2</v>
      </c>
      <c r="F3" s="4" t="s">
        <v>5</v>
      </c>
      <c r="G3" s="4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14" ht="71.25" customHeight="1">
      <c r="A4" s="2" t="s">
        <v>14</v>
      </c>
      <c r="B4" s="2" t="s">
        <v>15</v>
      </c>
      <c r="C4" s="3" t="s">
        <v>16</v>
      </c>
      <c r="D4" s="3" t="s">
        <v>17</v>
      </c>
      <c r="E4" s="3" t="s">
        <v>18</v>
      </c>
      <c r="F4" s="4" t="s">
        <v>19</v>
      </c>
      <c r="G4" s="19" t="s">
        <v>34</v>
      </c>
      <c r="H4" s="3" t="s">
        <v>20</v>
      </c>
      <c r="I4" s="3" t="s">
        <v>21</v>
      </c>
      <c r="J4" s="3" t="s">
        <v>22</v>
      </c>
      <c r="K4" s="3" t="s">
        <v>23</v>
      </c>
      <c r="L4" s="3" t="s">
        <v>24</v>
      </c>
      <c r="M4" s="3" t="s">
        <v>25</v>
      </c>
      <c r="N4" s="5" t="s">
        <v>26</v>
      </c>
    </row>
    <row r="5" spans="1:14" ht="186" customHeight="1">
      <c r="A5" s="6">
        <v>1</v>
      </c>
      <c r="B5" s="7" t="s">
        <v>35</v>
      </c>
      <c r="C5" s="8" t="s">
        <v>2</v>
      </c>
      <c r="D5" s="8"/>
      <c r="E5" s="1" t="s">
        <v>27</v>
      </c>
      <c r="F5" s="18">
        <v>1400</v>
      </c>
      <c r="G5" s="18">
        <v>30000</v>
      </c>
      <c r="H5" s="18">
        <f>F5+G5</f>
        <v>31400</v>
      </c>
      <c r="I5" s="10"/>
      <c r="J5" s="11">
        <f>ROUND(H5*I5,2)</f>
        <v>0</v>
      </c>
      <c r="K5" s="12"/>
      <c r="L5" s="11">
        <f>ROUND((J5*K5)/100,2)</f>
        <v>0</v>
      </c>
      <c r="M5" s="13">
        <f>ROUND(N5/H5,2)</f>
        <v>0</v>
      </c>
      <c r="N5" s="14">
        <f>J5+L5</f>
        <v>0</v>
      </c>
    </row>
    <row r="6" spans="1:14" ht="186" customHeight="1">
      <c r="A6" s="6">
        <v>2</v>
      </c>
      <c r="B6" s="7" t="s">
        <v>36</v>
      </c>
      <c r="C6" s="8" t="s">
        <v>2</v>
      </c>
      <c r="D6" s="8" t="s">
        <v>2</v>
      </c>
      <c r="E6" s="1" t="s">
        <v>27</v>
      </c>
      <c r="F6" s="18">
        <v>22000</v>
      </c>
      <c r="G6" s="18">
        <v>27600</v>
      </c>
      <c r="H6" s="18">
        <f>F6+G6</f>
        <v>49600</v>
      </c>
      <c r="I6" s="10"/>
      <c r="J6" s="11">
        <f>ROUND(H6*I6,2)</f>
        <v>0</v>
      </c>
      <c r="K6" s="12"/>
      <c r="L6" s="11">
        <f>ROUND((J6*K6)/100,2)</f>
        <v>0</v>
      </c>
      <c r="M6" s="13">
        <f>ROUND(N6/H6,2)</f>
        <v>0</v>
      </c>
      <c r="N6" s="14">
        <f>J6+L6</f>
        <v>0</v>
      </c>
    </row>
    <row r="7" spans="1:14" ht="186" customHeight="1">
      <c r="A7" s="6">
        <v>3</v>
      </c>
      <c r="B7" s="7" t="s">
        <v>37</v>
      </c>
      <c r="C7" s="8" t="s">
        <v>2</v>
      </c>
      <c r="D7" s="8" t="s">
        <v>2</v>
      </c>
      <c r="E7" s="1" t="s">
        <v>27</v>
      </c>
      <c r="F7" s="18">
        <v>43000</v>
      </c>
      <c r="G7" s="9"/>
      <c r="H7" s="18">
        <f>F7+G7</f>
        <v>43000</v>
      </c>
      <c r="I7" s="10"/>
      <c r="J7" s="11">
        <f>ROUND(H7*I7,2)</f>
        <v>0</v>
      </c>
      <c r="K7" s="12"/>
      <c r="L7" s="11">
        <f>ROUND((J7*K7)/100,2)</f>
        <v>0</v>
      </c>
      <c r="M7" s="13">
        <f>ROUND(N7/H7,2)</f>
        <v>0</v>
      </c>
      <c r="N7" s="14">
        <f>J7+L7</f>
        <v>0</v>
      </c>
    </row>
    <row r="8" spans="1:14" ht="12.75">
      <c r="A8" s="15" t="s">
        <v>2</v>
      </c>
      <c r="B8" s="15" t="s">
        <v>2</v>
      </c>
      <c r="C8" s="15" t="s">
        <v>2</v>
      </c>
      <c r="D8" s="15" t="s">
        <v>2</v>
      </c>
      <c r="E8" s="15" t="s">
        <v>2</v>
      </c>
      <c r="F8" s="15" t="s">
        <v>2</v>
      </c>
      <c r="G8" s="15" t="s">
        <v>2</v>
      </c>
      <c r="H8" s="33" t="s">
        <v>28</v>
      </c>
      <c r="I8" s="34"/>
      <c r="J8" s="16">
        <f>SUM(J5:J7)</f>
        <v>0</v>
      </c>
      <c r="K8" s="15" t="s">
        <v>2</v>
      </c>
      <c r="L8" s="15" t="s">
        <v>2</v>
      </c>
      <c r="M8" s="15" t="s">
        <v>2</v>
      </c>
      <c r="N8" s="15" t="s">
        <v>2</v>
      </c>
    </row>
    <row r="9" spans="10:12" ht="12.75">
      <c r="J9" s="33" t="s">
        <v>29</v>
      </c>
      <c r="K9" s="34"/>
      <c r="L9" s="16">
        <f>SUM(L5:L7)</f>
        <v>0</v>
      </c>
    </row>
    <row r="10" spans="12:14" ht="12.75">
      <c r="L10" s="33" t="s">
        <v>30</v>
      </c>
      <c r="M10" s="34"/>
      <c r="N10" s="16">
        <f>SUM(N5:N7)</f>
        <v>0</v>
      </c>
    </row>
    <row r="11" spans="1:14" ht="49.5" customHeight="1">
      <c r="A11" s="35"/>
      <c r="B11" s="36"/>
      <c r="C11" s="36"/>
      <c r="D11" s="36"/>
      <c r="E11" s="36"/>
      <c r="F11" s="37"/>
      <c r="I11" s="21" t="s">
        <v>31</v>
      </c>
      <c r="J11" s="22"/>
      <c r="K11" s="22"/>
      <c r="L11" s="22"/>
      <c r="M11" s="22"/>
      <c r="N11" s="23"/>
    </row>
  </sheetData>
  <sheetProtection/>
  <mergeCells count="8">
    <mergeCell ref="A11:F11"/>
    <mergeCell ref="I11:N11"/>
    <mergeCell ref="I1:N2"/>
    <mergeCell ref="A1:E1"/>
    <mergeCell ref="A2:E2"/>
    <mergeCell ref="H8:I8"/>
    <mergeCell ref="J9:K9"/>
    <mergeCell ref="L10:M10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dcterms:created xsi:type="dcterms:W3CDTF">2015-09-28T07:52:25Z</dcterms:created>
  <dcterms:modified xsi:type="dcterms:W3CDTF">2017-03-02T11:14:25Z</dcterms:modified>
  <cp:category/>
  <cp:version/>
  <cp:contentType/>
  <cp:contentStatus/>
</cp:coreProperties>
</file>